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0.81.160.6\Dades\DEF\Compres\Compres\Contractació_administrativa\9 - acord marc - AMUP\2026\MIXT\AMUP-PO HARMONITAT\IMUNOQUIMICA I SEROLOGIA\"/>
    </mc:Choice>
  </mc:AlternateContent>
  <xr:revisionPtr revIDLastSave="0" documentId="13_ncr:1_{DB71B68D-9657-43FB-87A7-CE74513A979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riteris objectiu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wtd9by2dt7pFUfybstW1sgqy+l57xUFdDcbp9FeI814="/>
    </ext>
  </extLst>
</workbook>
</file>

<file path=xl/calcChain.xml><?xml version="1.0" encoding="utf-8"?>
<calcChain xmlns="http://schemas.openxmlformats.org/spreadsheetml/2006/main">
  <c r="D24" i="1" l="1"/>
  <c r="D14" i="1"/>
  <c r="D3" i="1"/>
  <c r="D30" i="1" s="1"/>
</calcChain>
</file>

<file path=xl/sharedStrings.xml><?xml version="1.0" encoding="utf-8"?>
<sst xmlns="http://schemas.openxmlformats.org/spreadsheetml/2006/main" count="85" uniqueCount="68">
  <si>
    <t>AUTOMATITZACIÓ</t>
  </si>
  <si>
    <t>Criteri</t>
  </si>
  <si>
    <t>Puntuació</t>
  </si>
  <si>
    <t>Punts</t>
  </si>
  <si>
    <t>Justificació</t>
  </si>
  <si>
    <t>Rendiment i Redundància</t>
  </si>
  <si>
    <t>Solució d'automatització proposada que ofereixi redundància dels components crítics del sistema: 
 - Mòdul d'entrada i sortida.
 - Centrífuga. 
 - Destaponador.
 - Retaponador/Segellador.
 - Arxiu refrigerat.
 - Sistema d'emmagatzematge temporal.</t>
  </si>
  <si>
    <t>Solució d'automatització proposada amb doble carril de transport de tubs en cada sentit.</t>
  </si>
  <si>
    <t>(SI/NO)</t>
  </si>
  <si>
    <t>Per minimitzar l'impacte de possibles parades de mostres a l'automatització i major rendiment de la solució.</t>
  </si>
  <si>
    <t>Major capacitat de la solució d'automatització mesurada en nombre de mostres per hora que és capaç de gestionar</t>
  </si>
  <si>
    <t>Es busca assegurar la major capacitat per a l'automatització.</t>
  </si>
  <si>
    <t>Tratzabilitat</t>
  </si>
  <si>
    <t>Aconseguir la màxima traçabilitat i control de les mostres durant tot el procés.</t>
  </si>
  <si>
    <t>Rebuig automàtic de mostres en l'arxiu refrigerat en funció de la prova i sense límit en el nombre de caducitats diferents.</t>
  </si>
  <si>
    <t>Flexibilitat</t>
  </si>
  <si>
    <t>(SÍ/NO)</t>
  </si>
  <si>
    <t>Es busca millorar la integració i minimitzar el trànsit de mostres i personal entre seccions (reducció de tasques manuals, manipulació de mostres…).</t>
  </si>
  <si>
    <t>Solució d'automatització proposada que inclogui la reserva d'espai de creixement per a la connexió potencial de diferents disciplines amb instrumentació addicional pròpia o d'altres proveïdors.</t>
  </si>
  <si>
    <t>Aconseguir la màxima integració de tecnologies</t>
  </si>
  <si>
    <t>Lab. Hosp. Josep Trueta</t>
  </si>
  <si>
    <t>Solució d'automatització per a l'Hospital Josep Trueta que ocupi el menor espai possible (mòduls preanalítics, trams de cadena i analitzadors).</t>
  </si>
  <si>
    <t>Optimizació de l'espai disponible</t>
  </si>
  <si>
    <t>INSTRUMENTACIÓ</t>
  </si>
  <si>
    <t>Velocitat</t>
  </si>
  <si>
    <t>Màxima puntuació per a la solució amb la máxima velocitat i de forma proporcional a la resta de proveïdors</t>
  </si>
  <si>
    <t>Aconseguir la major velocitat de processament</t>
  </si>
  <si>
    <t>Eficiencia</t>
  </si>
  <si>
    <t>Capacitat dels mòduls analítics de mantenir controls i calibradors refrigerats a bord del sistema analític (no atemperats) i que siguin programables de forma automàtica sense intervenció de l'operador.</t>
  </si>
  <si>
    <t>Facilitar la posada en marxa dels mòduls analítics i eliminar tasques sense valor</t>
  </si>
  <si>
    <t>Manteniments diaris automàtics i programables.</t>
  </si>
  <si>
    <t>Reduir tasques manuals sense valor i millorar l'eficiència de la solució</t>
  </si>
  <si>
    <t>Instrumentació de bioquímica i immunoassaig que pipetegi directament sobre la mostra al portatubs individual sense que aquesta abandoni en cap moment el sistema d'automatització per entrar als instruments.</t>
  </si>
  <si>
    <t>Evitar passos intermedis, punts de fallada i colls d'ampolla, optimitzant-se els temps de resposta i assegurant la traçabilitat de la mostra en tot moment</t>
  </si>
  <si>
    <t xml:space="preserve"> (SÍ/NO)</t>
  </si>
  <si>
    <t>Aconseguir el màxim aprofitament del reactiu a cada laboratori.</t>
  </si>
  <si>
    <t>Qualitat</t>
  </si>
  <si>
    <t>Millorar la qualitat analítica</t>
  </si>
  <si>
    <t>SOLUCIONS DIGITALS</t>
  </si>
  <si>
    <t>Transformació digital</t>
  </si>
  <si>
    <t>Solucions digitals de Suport Clínic amb les següents característiques:
 Flexibilitat. Personalització i construcció d'algoritmes:
  - De forma autònoma per part d'usuaris de perfil clínic
  - Basant-se en sintaxi de llenguatge general.
 Seguretat clínica. La solució inclou:
  - Mòdul específic per a la validació i auditoria dels algoritmes abans del seu pas a producció.
  - Mecanismes per a assegurar la consistència de les regles i evitar contradiccions en regles ja en funcionament.
  - Possibilitat de simulacions d'escenaris en temps real i amb dades reals.
 Rendiment: Per evitar problemes de rendiment de la solució:
  - Aportació documental d'una referència amb almenys 10.000 regles actives.
  - Solució independent del middleware/LIS per a assegurar que el seu funcionament no penalitzi el rendiment de la resta de solucions.
 Fiabilitat:
  - Comptar en almenys 5 referències (àmbit nacional) en la solució connectada a un mínim de 3 sistemes externs al laboratori (diferent del LIS i Middleware).</t>
  </si>
  <si>
    <t>Facilitar la digitalització del laboratori</t>
  </si>
  <si>
    <t>Solució digital d'anàlisi de dades amb la capacitat de:
 - Anàlisi detallada i visual dels worflow de TAT per optimitzar les operacions del laboratori.
 - Anàlisi temporal i visual per mes, setmana, dia o hora del compliment de TAT, per a diferents seccions, per instruments o per tests.
 - Anàlisi estadística de les diferents fases del workflow amb la granularitat necessària (pre-pre-analítica i temps de transport; fase pre-analítica; centrifugat, destaposat, temps en l'automatització; temps de validació tècnica i clínica,...).
 - Anàlisi i generació d'informes detallats d'outliers, per dia, procedència, metge, instrument, tipus de mostra, test, etc...</t>
  </si>
  <si>
    <t>Facilitar la gestió i la millora continua del laboratori.</t>
  </si>
  <si>
    <t>TOTAL</t>
  </si>
  <si>
    <t>Algun component no redundat = 0 punts
 Mínim 2 mòduls o més de cada component = 5 punts</t>
  </si>
  <si>
    <t>Menys de 4000 mostres/hora = 0 punts
 Igual o més de 4000 mostres/hora = 5 punts</t>
  </si>
  <si>
    <t>Major nombre de punts de control de la posició de la mostra en la solució d'automatització per a assegurar la màxima traçabilitat d'aquesta.</t>
  </si>
  <si>
    <t>Solució proposada que inclogui un únic model d’analitzador per a la realització de les proves de bioquímica i un únic model per les proves de inmunoquímica en tots els laboratoris de la xarxa.</t>
  </si>
  <si>
    <t>Facilitar la gestió dels laboratoris</t>
  </si>
  <si>
    <t>Solució amb més punts de control = 2 punts
 Resta = 0 punts</t>
  </si>
  <si>
    <t>Solució amb el mínim espai = 2 punts
 Resta = 0 punts</t>
  </si>
  <si>
    <t>Comptarà com un espai disponible cada disciplina diferent per a la qual es reservi un espai a l'automatització (per ex. conectar dos instruments iguals només comptem com a 1 espai disponible)
 2 o menys = 0 punts
 De 2 a 5 = 2 punts
 Més de 5 = 5 punts</t>
  </si>
  <si>
    <t>Capacitat de recuperar aliquotes i mostres de l'arxiu refrigerat per a qualsevol dels móduls d'entrada i sortida de la solució d'automatització a elecció de l'operador.</t>
  </si>
  <si>
    <t>Assegurar el backup dels moduls més importants i el major rendiment.</t>
  </si>
  <si>
    <t>Optimitzar i permetre una gestió intel·ligent de l'arxiu refrigerat.</t>
  </si>
  <si>
    <t>Major velocitat de processament conjunta (bioquímica i immunoassaig) pel laboratori del Parc Hospitalari de Salt.</t>
  </si>
  <si>
    <t>Disposar de més d'un tipus de presentació (test per petaca de reactiu) pels instruments d'immunoassaig per tal d'adequar-se millor a les diferents activitats dels laboratoris del Parc. Hosp. Salt i Trueta (Troponina, NT-ProBNP, PTH, Anticossos Hepatitis C, VIH i Antigen superfície Hepatitis B - HbsAg).</t>
  </si>
  <si>
    <t>Sistema analític que treballi sense predilució pels tests fotomètrics.</t>
  </si>
  <si>
    <t>La valoració econòmica es farà segons la fórmula següent:</t>
  </si>
  <si>
    <t>PV = Puntuació de l’oferta a valorar</t>
  </si>
  <si>
    <t>P = Punts criteri econòmic</t>
  </si>
  <si>
    <t>Om = Oferta millor</t>
  </si>
  <si>
    <t>OV = Oferta a valorar</t>
  </si>
  <si>
    <t>IL = Import de licitació</t>
  </si>
  <si>
    <t>VP = Valor de ponderació  (1,6)</t>
  </si>
  <si>
    <t>2- Criteris de valoració econòmics (sobre 3)</t>
  </si>
  <si>
    <t>1- Criteris de valoració tècnics automàtics (sobre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</si>
</sst>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scheme val="minor"/>
    </font>
    <font>
      <sz val="11"/>
      <color rgb="FF000000"/>
      <name val="Calibri"/>
    </font>
    <font>
      <b/>
      <sz val="16"/>
      <color rgb="FFFFFFFF"/>
      <name val="Calibri"/>
    </font>
    <font>
      <sz val="11"/>
      <name val="Aptos Narrow"/>
    </font>
    <font>
      <b/>
      <sz val="12"/>
      <color rgb="FFFFFFFF"/>
      <name val="Calibri"/>
    </font>
    <font>
      <b/>
      <sz val="12"/>
      <color theme="1"/>
      <name val="Calibri"/>
    </font>
    <font>
      <b/>
      <sz val="16"/>
      <color theme="1"/>
      <name val="Calibri"/>
    </font>
    <font>
      <sz val="11"/>
      <color theme="1"/>
      <name val="Calibri"/>
    </font>
    <font>
      <sz val="12"/>
      <color theme="1"/>
      <name val="Calibri"/>
    </font>
    <font>
      <b/>
      <sz val="18"/>
      <color rgb="FFFFFFFF"/>
      <name val="Calibri"/>
    </font>
    <font>
      <b/>
      <sz val="11"/>
      <color theme="1"/>
      <name val="Aptos Narrow"/>
      <family val="2"/>
      <scheme val="minor"/>
    </font>
    <font>
      <sz val="11.5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70C0"/>
        <bgColor rgb="FF0070C0"/>
      </patternFill>
    </fill>
    <fill>
      <patternFill patternType="solid">
        <fgColor rgb="FFBDD7EE"/>
        <bgColor rgb="FFBDD7EE"/>
      </patternFill>
    </fill>
    <fill>
      <patternFill patternType="solid">
        <fgColor rgb="FFDDEBF7"/>
        <bgColor rgb="FFDDEBF7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4472C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000000"/>
      </right>
      <top/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4472C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 style="thin">
        <color rgb="FF000000"/>
      </left>
      <right style="thin">
        <color rgb="FF80808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0" xfId="0" applyFont="1" applyFill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26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1" fillId="2" borderId="6" xfId="0" applyFont="1" applyFill="1" applyBorder="1" applyAlignment="1">
      <alignment horizontal="center" vertical="center" wrapText="1"/>
    </xf>
    <xf numFmtId="0" fontId="3" fillId="0" borderId="10" xfId="0" applyFont="1" applyBorder="1"/>
    <xf numFmtId="0" fontId="3" fillId="0" borderId="13" xfId="0" applyFont="1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1" fillId="2" borderId="2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1</xdr:col>
      <xdr:colOff>1628775</xdr:colOff>
      <xdr:row>38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9DDF7A6-E50B-76C8-11F2-C31ED6C21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25336500"/>
          <a:ext cx="1628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47"/>
  <sheetViews>
    <sheetView tabSelected="1" workbookViewId="0">
      <selection activeCell="D16" sqref="D16:D22"/>
    </sheetView>
  </sheetViews>
  <sheetFormatPr baseColWidth="10" defaultColWidth="12.42578125" defaultRowHeight="15" customHeight="1" x14ac:dyDescent="0.25"/>
  <cols>
    <col min="1" max="1" width="17.42578125" customWidth="1"/>
    <col min="2" max="2" width="47.42578125" customWidth="1"/>
    <col min="3" max="3" width="28.42578125" customWidth="1"/>
    <col min="4" max="4" width="19.42578125" customWidth="1"/>
    <col min="5" max="5" width="4.42578125" customWidth="1"/>
    <col min="6" max="6" width="48.42578125" customWidth="1"/>
  </cols>
  <sheetData>
    <row r="1" spans="1:6" s="35" customFormat="1" ht="15" customHeight="1" x14ac:dyDescent="0.25">
      <c r="A1" s="35" t="s">
        <v>67</v>
      </c>
    </row>
    <row r="3" spans="1:6" ht="15.75" x14ac:dyDescent="0.25">
      <c r="A3" s="1"/>
      <c r="B3" s="43" t="s">
        <v>0</v>
      </c>
      <c r="C3" s="44"/>
      <c r="D3" s="2">
        <f>SUM(D5:D12)</f>
        <v>25</v>
      </c>
      <c r="F3" s="3"/>
    </row>
    <row r="4" spans="1:6" ht="21" x14ac:dyDescent="0.25">
      <c r="A4" s="1"/>
      <c r="B4" s="4" t="s">
        <v>1</v>
      </c>
      <c r="C4" s="5" t="s">
        <v>2</v>
      </c>
      <c r="D4" s="5" t="s">
        <v>3</v>
      </c>
      <c r="F4" s="6" t="s">
        <v>4</v>
      </c>
    </row>
    <row r="5" spans="1:6" ht="120" x14ac:dyDescent="0.25">
      <c r="A5" s="45" t="s">
        <v>5</v>
      </c>
      <c r="B5" s="7" t="s">
        <v>6</v>
      </c>
      <c r="C5" s="8" t="s">
        <v>45</v>
      </c>
      <c r="D5" s="9">
        <v>5</v>
      </c>
      <c r="F5" s="10" t="s">
        <v>54</v>
      </c>
    </row>
    <row r="6" spans="1:6" ht="45" x14ac:dyDescent="0.25">
      <c r="A6" s="46"/>
      <c r="B6" s="11" t="s">
        <v>7</v>
      </c>
      <c r="C6" s="12" t="s">
        <v>8</v>
      </c>
      <c r="D6" s="13">
        <v>2</v>
      </c>
      <c r="F6" s="10" t="s">
        <v>9</v>
      </c>
    </row>
    <row r="7" spans="1:6" ht="60" x14ac:dyDescent="0.25">
      <c r="A7" s="47"/>
      <c r="B7" s="11" t="s">
        <v>10</v>
      </c>
      <c r="C7" s="12" t="s">
        <v>46</v>
      </c>
      <c r="D7" s="13">
        <v>5</v>
      </c>
      <c r="F7" s="10" t="s">
        <v>11</v>
      </c>
    </row>
    <row r="8" spans="1:6" ht="45" x14ac:dyDescent="0.25">
      <c r="A8" s="48" t="s">
        <v>12</v>
      </c>
      <c r="B8" s="11" t="s">
        <v>47</v>
      </c>
      <c r="C8" s="12" t="s">
        <v>50</v>
      </c>
      <c r="D8" s="13">
        <v>2</v>
      </c>
      <c r="F8" s="10" t="s">
        <v>13</v>
      </c>
    </row>
    <row r="9" spans="1:6" ht="45" x14ac:dyDescent="0.25">
      <c r="A9" s="47"/>
      <c r="B9" s="11" t="s">
        <v>14</v>
      </c>
      <c r="C9" s="12" t="s">
        <v>8</v>
      </c>
      <c r="D9" s="13">
        <v>2</v>
      </c>
      <c r="F9" s="10" t="s">
        <v>55</v>
      </c>
    </row>
    <row r="10" spans="1:6" ht="60" x14ac:dyDescent="0.25">
      <c r="A10" s="49" t="s">
        <v>15</v>
      </c>
      <c r="B10" s="14" t="s">
        <v>53</v>
      </c>
      <c r="C10" s="12" t="s">
        <v>16</v>
      </c>
      <c r="D10" s="13">
        <v>2</v>
      </c>
      <c r="F10" s="10" t="s">
        <v>17</v>
      </c>
    </row>
    <row r="11" spans="1:6" ht="165" x14ac:dyDescent="0.25">
      <c r="A11" s="50"/>
      <c r="B11" s="14" t="s">
        <v>18</v>
      </c>
      <c r="C11" s="12" t="s">
        <v>52</v>
      </c>
      <c r="D11" s="13">
        <v>5</v>
      </c>
      <c r="F11" s="10" t="s">
        <v>19</v>
      </c>
    </row>
    <row r="12" spans="1:6" ht="45" x14ac:dyDescent="0.25">
      <c r="A12" s="15" t="s">
        <v>20</v>
      </c>
      <c r="B12" s="16" t="s">
        <v>21</v>
      </c>
      <c r="C12" s="17" t="s">
        <v>51</v>
      </c>
      <c r="D12" s="18">
        <v>2</v>
      </c>
      <c r="F12" s="10" t="s">
        <v>22</v>
      </c>
    </row>
    <row r="13" spans="1:6" x14ac:dyDescent="0.25">
      <c r="A13" s="19"/>
      <c r="B13" s="19"/>
      <c r="C13" s="19"/>
      <c r="D13" s="19"/>
      <c r="F13" s="3"/>
    </row>
    <row r="14" spans="1:6" ht="15.75" x14ac:dyDescent="0.25">
      <c r="A14" s="1"/>
      <c r="B14" s="43" t="s">
        <v>23</v>
      </c>
      <c r="C14" s="44"/>
      <c r="D14" s="2">
        <f>SUM(D16:D22)</f>
        <v>27</v>
      </c>
      <c r="F14" s="3"/>
    </row>
    <row r="15" spans="1:6" ht="21" x14ac:dyDescent="0.25">
      <c r="A15" s="1"/>
      <c r="B15" s="20" t="s">
        <v>1</v>
      </c>
      <c r="C15" s="21" t="s">
        <v>2</v>
      </c>
      <c r="D15" s="21" t="s">
        <v>3</v>
      </c>
      <c r="F15" s="6" t="s">
        <v>4</v>
      </c>
    </row>
    <row r="16" spans="1:6" ht="75" x14ac:dyDescent="0.25">
      <c r="A16" s="22" t="s">
        <v>24</v>
      </c>
      <c r="B16" s="14" t="s">
        <v>56</v>
      </c>
      <c r="C16" s="12" t="s">
        <v>25</v>
      </c>
      <c r="D16" s="13">
        <v>5</v>
      </c>
      <c r="F16" s="23" t="s">
        <v>26</v>
      </c>
    </row>
    <row r="17" spans="1:6" ht="75" x14ac:dyDescent="0.25">
      <c r="A17" s="51" t="s">
        <v>27</v>
      </c>
      <c r="B17" s="14" t="s">
        <v>28</v>
      </c>
      <c r="C17" s="12" t="s">
        <v>16</v>
      </c>
      <c r="D17" s="13">
        <v>3</v>
      </c>
      <c r="F17" s="10" t="s">
        <v>29</v>
      </c>
    </row>
    <row r="18" spans="1:6" ht="30" x14ac:dyDescent="0.25">
      <c r="A18" s="52"/>
      <c r="B18" s="14" t="s">
        <v>30</v>
      </c>
      <c r="C18" s="12" t="s">
        <v>16</v>
      </c>
      <c r="D18" s="13">
        <v>5</v>
      </c>
      <c r="F18" s="10" t="s">
        <v>31</v>
      </c>
    </row>
    <row r="19" spans="1:6" ht="75" x14ac:dyDescent="0.25">
      <c r="A19" s="52"/>
      <c r="B19" s="14" t="s">
        <v>32</v>
      </c>
      <c r="C19" s="12" t="s">
        <v>16</v>
      </c>
      <c r="D19" s="13">
        <v>3</v>
      </c>
      <c r="F19" s="10" t="s">
        <v>33</v>
      </c>
    </row>
    <row r="20" spans="1:6" ht="105" x14ac:dyDescent="0.25">
      <c r="A20" s="52"/>
      <c r="B20" s="36" t="s">
        <v>57</v>
      </c>
      <c r="C20" s="37" t="s">
        <v>34</v>
      </c>
      <c r="D20" s="28">
        <v>3</v>
      </c>
      <c r="F20" s="10" t="s">
        <v>35</v>
      </c>
    </row>
    <row r="21" spans="1:6" ht="60" x14ac:dyDescent="0.25">
      <c r="A21" s="53"/>
      <c r="B21" s="38" t="s">
        <v>48</v>
      </c>
      <c r="C21" s="39" t="s">
        <v>34</v>
      </c>
      <c r="D21" s="40">
        <v>4</v>
      </c>
      <c r="F21" s="10" t="s">
        <v>49</v>
      </c>
    </row>
    <row r="22" spans="1:6" ht="30" x14ac:dyDescent="0.25">
      <c r="A22" s="24" t="s">
        <v>36</v>
      </c>
      <c r="B22" s="25" t="s">
        <v>58</v>
      </c>
      <c r="C22" s="17" t="s">
        <v>16</v>
      </c>
      <c r="D22" s="18">
        <v>4</v>
      </c>
      <c r="F22" s="10" t="s">
        <v>37</v>
      </c>
    </row>
    <row r="23" spans="1:6" x14ac:dyDescent="0.25">
      <c r="A23" s="1"/>
      <c r="B23" s="1"/>
      <c r="C23" s="1"/>
      <c r="D23" s="3"/>
      <c r="F23" s="3"/>
    </row>
    <row r="24" spans="1:6" ht="15.75" x14ac:dyDescent="0.25">
      <c r="A24" s="1"/>
      <c r="B24" s="43" t="s">
        <v>38</v>
      </c>
      <c r="C24" s="44"/>
      <c r="D24" s="2">
        <f>SUM(D26:D27)</f>
        <v>8</v>
      </c>
      <c r="F24" s="3"/>
    </row>
    <row r="25" spans="1:6" ht="21" x14ac:dyDescent="0.25">
      <c r="A25" s="1"/>
      <c r="B25" s="20" t="s">
        <v>1</v>
      </c>
      <c r="C25" s="5" t="s">
        <v>2</v>
      </c>
      <c r="D25" s="21" t="s">
        <v>3</v>
      </c>
      <c r="F25" s="6" t="s">
        <v>4</v>
      </c>
    </row>
    <row r="26" spans="1:6" ht="405" x14ac:dyDescent="0.25">
      <c r="A26" s="45" t="s">
        <v>39</v>
      </c>
      <c r="B26" s="26" t="s">
        <v>40</v>
      </c>
      <c r="C26" s="27" t="s">
        <v>16</v>
      </c>
      <c r="D26" s="28">
        <v>4</v>
      </c>
      <c r="F26" s="23" t="s">
        <v>41</v>
      </c>
    </row>
    <row r="27" spans="1:6" ht="225" x14ac:dyDescent="0.25">
      <c r="A27" s="47"/>
      <c r="B27" s="29" t="s">
        <v>42</v>
      </c>
      <c r="C27" s="30" t="s">
        <v>16</v>
      </c>
      <c r="D27" s="31">
        <v>4</v>
      </c>
      <c r="F27" s="10" t="s">
        <v>43</v>
      </c>
    </row>
    <row r="28" spans="1:6" ht="15.75" x14ac:dyDescent="0.25">
      <c r="A28" s="32"/>
      <c r="B28" s="32"/>
      <c r="C28" s="32"/>
      <c r="D28" s="32"/>
    </row>
    <row r="29" spans="1:6" ht="15.75" x14ac:dyDescent="0.25">
      <c r="A29" s="32"/>
      <c r="B29" s="32"/>
      <c r="C29" s="32"/>
      <c r="D29" s="33" t="s">
        <v>3</v>
      </c>
    </row>
    <row r="30" spans="1:6" ht="23.25" x14ac:dyDescent="0.25">
      <c r="A30" s="32"/>
      <c r="B30" s="43" t="s">
        <v>44</v>
      </c>
      <c r="C30" s="44"/>
      <c r="D30" s="34">
        <f>SUM(D3,D14,D24)</f>
        <v>60</v>
      </c>
    </row>
    <row r="33" spans="1:2" ht="15" customHeight="1" x14ac:dyDescent="0.25">
      <c r="A33" s="35" t="s">
        <v>66</v>
      </c>
    </row>
    <row r="35" spans="1:2" ht="32.25" customHeight="1" x14ac:dyDescent="0.25">
      <c r="B35" s="41" t="s">
        <v>59</v>
      </c>
    </row>
    <row r="36" spans="1:2" ht="15" customHeight="1" x14ac:dyDescent="0.25">
      <c r="B36" s="41"/>
    </row>
    <row r="37" spans="1:2" ht="15" customHeight="1" x14ac:dyDescent="0.25">
      <c r="B37" s="42"/>
    </row>
    <row r="39" spans="1:2" ht="15" customHeight="1" x14ac:dyDescent="0.25">
      <c r="B39" s="42"/>
    </row>
    <row r="40" spans="1:2" ht="15" customHeight="1" x14ac:dyDescent="0.25">
      <c r="B40" s="41"/>
    </row>
    <row r="41" spans="1:2" ht="15" customHeight="1" x14ac:dyDescent="0.25">
      <c r="B41" s="41"/>
    </row>
    <row r="42" spans="1:2" ht="15" customHeight="1" x14ac:dyDescent="0.25">
      <c r="B42" s="41" t="s">
        <v>60</v>
      </c>
    </row>
    <row r="43" spans="1:2" ht="15" customHeight="1" x14ac:dyDescent="0.25">
      <c r="B43" s="41" t="s">
        <v>61</v>
      </c>
    </row>
    <row r="44" spans="1:2" ht="15" customHeight="1" x14ac:dyDescent="0.25">
      <c r="B44" s="41" t="s">
        <v>62</v>
      </c>
    </row>
    <row r="45" spans="1:2" ht="15" customHeight="1" x14ac:dyDescent="0.25">
      <c r="B45" s="41" t="s">
        <v>63</v>
      </c>
    </row>
    <row r="46" spans="1:2" ht="15" customHeight="1" x14ac:dyDescent="0.25">
      <c r="B46" s="41" t="s">
        <v>64</v>
      </c>
    </row>
    <row r="47" spans="1:2" ht="15" customHeight="1" x14ac:dyDescent="0.25">
      <c r="B47" s="41" t="s">
        <v>65</v>
      </c>
    </row>
  </sheetData>
  <mergeCells count="9">
    <mergeCell ref="B24:C24"/>
    <mergeCell ref="B30:C30"/>
    <mergeCell ref="B3:C3"/>
    <mergeCell ref="A5:A7"/>
    <mergeCell ref="A8:A9"/>
    <mergeCell ref="A10:A11"/>
    <mergeCell ref="B14:C14"/>
    <mergeCell ref="A26:A27"/>
    <mergeCell ref="A17:A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objectius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Torres, Montserrat</dc:creator>
  <cp:lastModifiedBy>Garcia Torres, Montserrat</cp:lastModifiedBy>
  <dcterms:created xsi:type="dcterms:W3CDTF">2025-06-17T14:40:31Z</dcterms:created>
  <dcterms:modified xsi:type="dcterms:W3CDTF">2025-11-27T08:43:36Z</dcterms:modified>
</cp:coreProperties>
</file>